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onsejeria\DG Presupuestos\Subdireccion Gral del Tesoro\Politica Financiera\INSTITUTO DE CREDITO Y FINANZAS\ADMINISTRACION\26 F.LIQUIDEZ AUTONOM\2022\11 NOVIEMBRE\"/>
    </mc:Choice>
  </mc:AlternateContent>
  <bookViews>
    <workbookView xWindow="0" yWindow="0" windowWidth="19200" windowHeight="11595"/>
  </bookViews>
  <sheets>
    <sheet name="D1" sheetId="1" r:id="rId1"/>
  </sheets>
  <externalReferences>
    <externalReference r:id="rId2"/>
    <externalReference r:id="rId3"/>
    <externalReference r:id="rId4"/>
  </externalReferences>
  <definedNames>
    <definedName name="A86a">[1]claves!$E$3:$E$5</definedName>
    <definedName name="Ambito">[2]claves!$F$3:$F$4</definedName>
    <definedName name="areaD1">'D1'!$C$6:$D$88</definedName>
    <definedName name="areaD11">#REF!</definedName>
    <definedName name="areaD70">#REF!</definedName>
    <definedName name="areaD70a">#REF!</definedName>
    <definedName name="areaD9b">#REF!</definedName>
    <definedName name="Es_Medida_Discrecional">[2]claves!$BJ$3:$BJ$4</definedName>
    <definedName name="Fechaaño">[2]claves!$D$3:$D$7</definedName>
    <definedName name="Fechames">[2]claves!$C$3:$C$14</definedName>
    <definedName name="G_Capitulo">[2]claves!$B$3:$B$11</definedName>
    <definedName name="I_Capitulo">[2]claves!$A$3:$A$11</definedName>
    <definedName name="Materia">[2]claves!$J$3:$J$7</definedName>
    <definedName name="Origen">[2]claves!$E$3:$E$5</definedName>
    <definedName name="TemporalPermanente">[2]claves!$I$3:$I$4</definedName>
    <definedName name="Tipo_ente">[2]claves!$G$3:$G$6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D20" i="1"/>
  <c r="C20" i="1"/>
</calcChain>
</file>

<file path=xl/sharedStrings.xml><?xml version="1.0" encoding="utf-8"?>
<sst xmlns="http://schemas.openxmlformats.org/spreadsheetml/2006/main" count="140" uniqueCount="126">
  <si>
    <t xml:space="preserve">CUADRO D1: Cuestionario de información contable normalizada para sociedades, fundaciones, consorcios y demás entidades públicas sujetas, según su normativa específica, al Plan General de Contabilidad de la empresa española o a alguna de sus adaptaciones sectoriales. BALANCE Unidad: todo el cuestionario debe completarse en miles de euros sin decimales </t>
  </si>
  <si>
    <t>(miles de euros)</t>
  </si>
  <si>
    <t/>
  </si>
  <si>
    <t>BALANCE</t>
  </si>
  <si>
    <t>ACTIVO</t>
  </si>
  <si>
    <t>T</t>
  </si>
  <si>
    <t>T-1</t>
  </si>
  <si>
    <t>A) ACTIVO NO CORRIENTE</t>
  </si>
  <si>
    <t>I. Inmovilizado intangible.</t>
  </si>
  <si>
    <t>200, 201, (2801), (2901)</t>
  </si>
  <si>
    <t>Desarrollo</t>
  </si>
  <si>
    <t>206, (2806), (2906)</t>
  </si>
  <si>
    <t>Aplicaciones Informáticas</t>
  </si>
  <si>
    <t>Anticipos</t>
  </si>
  <si>
    <t>202, 203, 204, 205, (2802), (2803), (2805), (2902), (2903), (2905)</t>
  </si>
  <si>
    <t>Resto del Inmovilizado Intangible</t>
  </si>
  <si>
    <t>II. Inmovilizado material</t>
  </si>
  <si>
    <t>210, (2910)</t>
  </si>
  <si>
    <t>Terrenos</t>
  </si>
  <si>
    <t>211, 212, 213, 214, 215, 216, 217, 218, 219, 230, 231, 232, 233, 237, (281), (2911), (2912), (2913), (2914), (2915), (2916), (2917), (2918), (2919)</t>
  </si>
  <si>
    <t>Resto del Inmovilizado material</t>
  </si>
  <si>
    <t>III. Inversiones inmobiliarias.</t>
  </si>
  <si>
    <t>220, (2920)</t>
  </si>
  <si>
    <t>221, (282), (2921)</t>
  </si>
  <si>
    <t>Construcciones</t>
  </si>
  <si>
    <t>2403, 2404, 2413, 2414, 2423, 2424, (2493), (2494), (293), (2943), (2944), (2953), (2954)</t>
  </si>
  <si>
    <t>IV. Inversiones en empresas del grupo y asociadas a largo plazo.</t>
  </si>
  <si>
    <t>2405, 2415, 2425, 250, 251, 252, 253, 254, 255, 258, 26, (2495), (259), (2945), (2955), (297), (298)</t>
  </si>
  <si>
    <t>V. Inversiones financieras a largo plazo.</t>
  </si>
  <si>
    <t>VI. Activos por impuesto diferido.</t>
  </si>
  <si>
    <t>NECA 6º, 8</t>
  </si>
  <si>
    <t>VII. Deudores comerciales no corrientes</t>
  </si>
  <si>
    <t>B) ACTIVO CORRIENTE</t>
  </si>
  <si>
    <t>I. Activos no corrientes mantenidos para la venta.</t>
  </si>
  <si>
    <t xml:space="preserve">Inmovilizado </t>
  </si>
  <si>
    <t>580, (5990)</t>
  </si>
  <si>
    <t>Resto de Inmovilizado</t>
  </si>
  <si>
    <t>581, 582, (5991), (5992)</t>
  </si>
  <si>
    <t>Inversiones financieras</t>
  </si>
  <si>
    <t>583, 584, (5993), (5994)</t>
  </si>
  <si>
    <t>Existencias y otros activos</t>
  </si>
  <si>
    <t>II. Existencias.</t>
  </si>
  <si>
    <t>30, 31, 32, 33, 34, 35, 36,  (39)</t>
  </si>
  <si>
    <t>Existencias</t>
  </si>
  <si>
    <t>III. Deudores comerciales y otras cuentas a cobrar.</t>
  </si>
  <si>
    <t>430, 431, 432, 433, 434,435, 436,
 (437), (490), (4933), (4934), (4935)</t>
  </si>
  <si>
    <t>Clientes por ventas y prestaciones de servicios</t>
  </si>
  <si>
    <t>Accionistas (socios) por desembolsos exigidos</t>
  </si>
  <si>
    <t>44, 460, 470, 471, 472, 544, 5531, 5533</t>
  </si>
  <si>
    <t>Otros deudores</t>
  </si>
  <si>
    <t>5303, 5304, 5313, 5314, 5323, 5324, 5333, 5334, 5343, 5344, 5353, 5354, 5523, 5524, (5393), (5394), (593), (5943), (5944), (5953), (5954)</t>
  </si>
  <si>
    <t>IV. Inversiones en empresas del grupo y asociadas a corto plazo.</t>
  </si>
  <si>
    <t>5305, 5315, 5325, 5335, 5345, 5355, 540, 541, 542, 543, 545, 546, 547, 548, 551, 5525, 5590, 5593, 565, 566, (5395), (549), (5945), (5955), (597), (59</t>
  </si>
  <si>
    <t>V. Inversiones financieras a corto plazo.</t>
  </si>
  <si>
    <t>480, 567</t>
  </si>
  <si>
    <t>VI. Periodificciones a corto plazo.</t>
  </si>
  <si>
    <t>VII. Efectivo y otros activos líquidos equivalentes.</t>
  </si>
  <si>
    <t>TOTAL ACTIVO (A+B)</t>
  </si>
  <si>
    <t>A) PATRIMONIO NETO</t>
  </si>
  <si>
    <t>A-1) Fondos propios.</t>
  </si>
  <si>
    <t>100, 101, 102,
 (1030), (1040)</t>
  </si>
  <si>
    <t>I.  Capital</t>
  </si>
  <si>
    <t>II.  Prima de emisión.</t>
  </si>
  <si>
    <t>112, 113, 114,
 115, 119</t>
  </si>
  <si>
    <t>III. Reservas.</t>
  </si>
  <si>
    <t>(108), (109)</t>
  </si>
  <si>
    <t>IV. (Acciones y participaciones en patrimonio propias).</t>
  </si>
  <si>
    <t>120, (121)</t>
  </si>
  <si>
    <t>V.  Resultado de ejercicios anteriores.</t>
  </si>
  <si>
    <t>VI.  Otras aportaciones de socios.</t>
  </si>
  <si>
    <t>VII.  Resultado de ejercicio</t>
  </si>
  <si>
    <t>((557))</t>
  </si>
  <si>
    <t>VIII. (Dividendo a cuenta).</t>
  </si>
  <si>
    <t>IX.  Otros instrumentos de patrimonio neto.</t>
  </si>
  <si>
    <t>133, 1340, 137</t>
  </si>
  <si>
    <t>A.2) Ajustes por cambio de valor.</t>
  </si>
  <si>
    <t>130, 131, 132</t>
  </si>
  <si>
    <t>A.3) Subvenciones, donaciones y legados recibidos.</t>
  </si>
  <si>
    <t>B) PASIVO NO CORRIENTE.</t>
  </si>
  <si>
    <t>I. Provisiones a largo plazo</t>
  </si>
  <si>
    <t>Provisión por retribuciones al personal</t>
  </si>
  <si>
    <t>Provisión por desmantelamiento, retiro o rehabilitación del inmovilizado</t>
  </si>
  <si>
    <t>141, 142, 145, 146, 147</t>
  </si>
  <si>
    <t>Otras provisiones</t>
  </si>
  <si>
    <t>II. Deudas a largo plazo.</t>
  </si>
  <si>
    <t>177, 178, 179</t>
  </si>
  <si>
    <t>Obligaciones y otros valores negociables</t>
  </si>
  <si>
    <t>1605, 170</t>
  </si>
  <si>
    <t>Deudas con entidades de crédito.</t>
  </si>
  <si>
    <t>1625, 174</t>
  </si>
  <si>
    <t>Acreedores por arrendamiento financiero.</t>
  </si>
  <si>
    <t>1615, 1635, 171, 172, 173, 175, 176, 180, 185, 189</t>
  </si>
  <si>
    <t>Otras deudas a largo plazo.</t>
  </si>
  <si>
    <t>1603, 1604, 1613, 1614, 1623, 1624, 1633, 1634</t>
  </si>
  <si>
    <t>III. Deudas con empresas del grupo y asociadas a largo plazo.</t>
  </si>
  <si>
    <t>479</t>
  </si>
  <si>
    <t>IV. Pasivos por impuesto diferido.</t>
  </si>
  <si>
    <t>181</t>
  </si>
  <si>
    <t>V. Periodificaciones a largo plazo.</t>
  </si>
  <si>
    <t>NECA 6º, 16</t>
  </si>
  <si>
    <t>VI. Acreedores comerciales no corrientes</t>
  </si>
  <si>
    <t>15; NECA 6º, 17</t>
  </si>
  <si>
    <t>VII. Deuda con características especiales a largo plazo</t>
  </si>
  <si>
    <t>C) PASIVO CORRIENTE</t>
  </si>
  <si>
    <t>585, 586, 587, 588, 589</t>
  </si>
  <si>
    <t>I. Pasivos vinculados con activos no corrientes mantenidos para la venta.</t>
  </si>
  <si>
    <t>II. Provisiones a corto plazo.</t>
  </si>
  <si>
    <t>499,  5291, 5292, 5294, 5296, 5297</t>
  </si>
  <si>
    <t>III. Deudas a corto plazo.</t>
  </si>
  <si>
    <t>500, 501, 505, 506</t>
  </si>
  <si>
    <t>5105, 520, 527</t>
  </si>
  <si>
    <t>5125, 524</t>
  </si>
  <si>
    <t>194, 509, 5115, 5135, 5145, 521, 522, 523, 525, 526, 528, 551, 5525, 5530, 5532, 555, 5565, 5566, 5595, 5598, 560, 561, 569, (1034), (1044), (190), (1</t>
  </si>
  <si>
    <t>Otras deudas a corto plazo.</t>
  </si>
  <si>
    <t>5103, 5104, 5113,5114, 5123, 5124, 5133, 5134, 5143, 5144, 5523, 5524, 5563, 5564</t>
  </si>
  <si>
    <t>IV. Deudas con empresas del grupo y asociadas a corto plazo.</t>
  </si>
  <si>
    <t>V. Acreedores comerciales y otras cuentas a pagar.</t>
  </si>
  <si>
    <t>400, 401, 403, 404, 405, (406)</t>
  </si>
  <si>
    <t>Proveedores.</t>
  </si>
  <si>
    <t>41, 438, 465, 466, 475, 476, 477</t>
  </si>
  <si>
    <t>Otros acreedores.</t>
  </si>
  <si>
    <t>485, 568</t>
  </si>
  <si>
    <t>VI. Periodificaciones a corto plazo</t>
  </si>
  <si>
    <t>502, 507; NECA 6º, 17</t>
  </si>
  <si>
    <t>VII. Deuda con características especiales a corto plazo</t>
  </si>
  <si>
    <t>TOTAL PATRIMONIO NETO Y PASIVO (A+B+C)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</si>
</sst>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0.00;###,##0.00"/>
  </numFmts>
  <fonts count="4">
    <font>
      <sz val="11"/>
      <name val="Calibri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wrapText="1"/>
    </xf>
    <xf numFmtId="164" fontId="2" fillId="4" borderId="8" xfId="0" applyNumberFormat="1" applyFont="1" applyFill="1" applyBorder="1" applyAlignment="1" applyProtection="1">
      <alignment horizontal="right" wrapText="1"/>
      <protection locked="0"/>
    </xf>
    <xf numFmtId="49" fontId="3" fillId="5" borderId="8" xfId="0" applyNumberFormat="1" applyFont="1" applyFill="1" applyBorder="1" applyAlignment="1">
      <alignment wrapText="1"/>
    </xf>
    <xf numFmtId="164" fontId="3" fillId="0" borderId="8" xfId="0" applyNumberFormat="1" applyFont="1" applyBorder="1" applyAlignment="1" applyProtection="1">
      <alignment horizontal="right" wrapText="1"/>
      <protection locked="0"/>
    </xf>
    <xf numFmtId="49" fontId="2" fillId="2" borderId="8" xfId="0" applyNumberFormat="1" applyFont="1" applyFill="1" applyBorder="1" applyAlignment="1">
      <alignment wrapText="1"/>
    </xf>
    <xf numFmtId="49" fontId="1" fillId="2" borderId="8" xfId="0" applyNumberFormat="1" applyFont="1" applyFill="1" applyBorder="1" applyAlignment="1">
      <alignment wrapText="1"/>
    </xf>
    <xf numFmtId="164" fontId="2" fillId="2" borderId="8" xfId="0" applyNumberFormat="1" applyFont="1" applyFill="1" applyBorder="1" applyAlignment="1" applyProtection="1">
      <alignment horizontal="right" wrapText="1"/>
      <protection locked="0"/>
    </xf>
    <xf numFmtId="49" fontId="3" fillId="5" borderId="8" xfId="0" applyNumberFormat="1" applyFont="1" applyFill="1" applyBorder="1"/>
    <xf numFmtId="164" fontId="3" fillId="0" borderId="8" xfId="0" applyNumberFormat="1" applyFont="1" applyBorder="1" applyAlignment="1" applyProtection="1">
      <alignment horizontal="right"/>
      <protection locked="0"/>
    </xf>
    <xf numFmtId="49" fontId="2" fillId="2" borderId="8" xfId="0" applyNumberFormat="1" applyFont="1" applyFill="1" applyBorder="1"/>
    <xf numFmtId="49" fontId="1" fillId="2" borderId="8" xfId="0" applyNumberFormat="1" applyFont="1" applyFill="1" applyBorder="1"/>
    <xf numFmtId="164" fontId="2" fillId="2" borderId="8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ejeria/Intervencion%20General/SEGUIMIENTO/Control%20Planes/MODELOS%2085%2086%20COVID19/Versi&#243;n%2020200401/MODELO-A86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ejeria/Intervencion%20General/SEGUIMIENTO/Control%20Planes/MODELOS%2085%2086%20COVID19/Versi&#243;n%2086%2020210204/2021-01%20A86%20Regi&#243;n%20de%20Murc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3-00-000-B-I-003_D_10_2022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A86a. Efectos ingresos"/>
      <sheetName val="A86b. Efectos gastos"/>
      <sheetName val="claves"/>
    </sheetNames>
    <sheetDataSet>
      <sheetData sheetId="0"/>
      <sheetData sheetId="1"/>
      <sheetData sheetId="2"/>
      <sheetData sheetId="3">
        <row r="3">
          <cell r="A3" t="str">
            <v>I_I</v>
          </cell>
          <cell r="E3" t="str">
            <v>Norma Estatal</v>
          </cell>
        </row>
        <row r="4">
          <cell r="E4" t="str">
            <v>Norma Autonómica</v>
          </cell>
        </row>
        <row r="5">
          <cell r="E5" t="str">
            <v>Norma Estatal y Autonómica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A86a. Efectos ingresos 2021"/>
      <sheetName val="A86b. Efectos gastos 2021"/>
      <sheetName val="A86c. Efectos ingresos 2020"/>
      <sheetName val="A86d. Efectos gastos 2020"/>
      <sheetName val="claves"/>
    </sheetNames>
    <sheetDataSet>
      <sheetData sheetId="0"/>
      <sheetData sheetId="1">
        <row r="18">
          <cell r="AJ18">
            <v>0</v>
          </cell>
        </row>
      </sheetData>
      <sheetData sheetId="2">
        <row r="18">
          <cell r="AJ18">
            <v>0</v>
          </cell>
        </row>
      </sheetData>
      <sheetData sheetId="3">
        <row r="18">
          <cell r="A18" t="str">
            <v>I_V</v>
          </cell>
        </row>
      </sheetData>
      <sheetData sheetId="4">
        <row r="18">
          <cell r="A18" t="str">
            <v>G_I__85</v>
          </cell>
        </row>
      </sheetData>
      <sheetData sheetId="5">
        <row r="3">
          <cell r="A3" t="str">
            <v>I_I</v>
          </cell>
          <cell r="B3" t="str">
            <v>G_I</v>
          </cell>
          <cell r="C3" t="str">
            <v>Enero</v>
          </cell>
          <cell r="D3">
            <v>2020</v>
          </cell>
          <cell r="E3" t="str">
            <v>Norma Estatal</v>
          </cell>
          <cell r="F3" t="str">
            <v>Incluido en el ámbito estadística ejecución</v>
          </cell>
          <cell r="G3" t="str">
            <v>Consorcios</v>
          </cell>
          <cell r="I3" t="str">
            <v>Temporal</v>
          </cell>
          <cell r="J3" t="str">
            <v>Sanidad</v>
          </cell>
          <cell r="BJ3" t="str">
            <v>Sí</v>
          </cell>
        </row>
        <row r="4">
          <cell r="A4" t="str">
            <v>I_II</v>
          </cell>
          <cell r="B4" t="str">
            <v>G_II</v>
          </cell>
          <cell r="C4" t="str">
            <v>Febrero</v>
          </cell>
          <cell r="D4">
            <v>2021</v>
          </cell>
          <cell r="E4" t="str">
            <v>Norma Autonómica</v>
          </cell>
          <cell r="F4" t="str">
            <v>Fuera del ámbito estadística ejecución</v>
          </cell>
          <cell r="G4" t="str">
            <v>Sociedades mercantiles</v>
          </cell>
          <cell r="I4" t="str">
            <v>Permanente</v>
          </cell>
          <cell r="J4" t="str">
            <v>Educación</v>
          </cell>
          <cell r="BJ4">
            <v>0</v>
          </cell>
        </row>
        <row r="5">
          <cell r="A5" t="str">
            <v>I_III</v>
          </cell>
          <cell r="B5" t="str">
            <v>G_III</v>
          </cell>
          <cell r="C5" t="str">
            <v>Marzo</v>
          </cell>
          <cell r="D5">
            <v>2022</v>
          </cell>
          <cell r="E5" t="str">
            <v>Norma Estatal y Autonómica</v>
          </cell>
          <cell r="G5" t="str">
            <v>Fundaciones y Otras Instituciones sin ánimo de lucro</v>
          </cell>
          <cell r="J5" t="str">
            <v>S. Sociales</v>
          </cell>
        </row>
        <row r="6">
          <cell r="A6" t="str">
            <v>I_IV</v>
          </cell>
          <cell r="B6" t="str">
            <v>G_IV</v>
          </cell>
          <cell r="C6" t="str">
            <v>Abril</v>
          </cell>
          <cell r="D6">
            <v>2023</v>
          </cell>
          <cell r="G6" t="str">
            <v>OO.AA. y resto de entes públicos</v>
          </cell>
          <cell r="J6" t="str">
            <v>Transportes</v>
          </cell>
        </row>
        <row r="7">
          <cell r="A7" t="str">
            <v>I_V</v>
          </cell>
          <cell r="B7" t="str">
            <v>G_V</v>
          </cell>
          <cell r="C7" t="str">
            <v>Mayo</v>
          </cell>
          <cell r="D7">
            <v>2024</v>
          </cell>
          <cell r="J7" t="str">
            <v>Resto de materias</v>
          </cell>
        </row>
        <row r="8">
          <cell r="A8" t="str">
            <v>I_VI</v>
          </cell>
          <cell r="B8" t="str">
            <v>G_VI</v>
          </cell>
          <cell r="C8" t="str">
            <v>Junio</v>
          </cell>
        </row>
        <row r="9">
          <cell r="A9" t="str">
            <v>I_VII</v>
          </cell>
          <cell r="B9" t="str">
            <v>G_VII</v>
          </cell>
          <cell r="C9" t="str">
            <v>Julio</v>
          </cell>
        </row>
        <row r="10">
          <cell r="A10" t="str">
            <v>I_VIII</v>
          </cell>
          <cell r="B10" t="str">
            <v>G_VIII</v>
          </cell>
          <cell r="C10" t="str">
            <v>Agosto</v>
          </cell>
        </row>
        <row r="11">
          <cell r="A11" t="str">
            <v>I_IX</v>
          </cell>
          <cell r="B11" t="str">
            <v>G_IX</v>
          </cell>
          <cell r="C11" t="str">
            <v>Septiembre</v>
          </cell>
        </row>
        <row r="12">
          <cell r="C12" t="str">
            <v>Octubre</v>
          </cell>
        </row>
        <row r="13">
          <cell r="C13" t="str">
            <v>Noviembre</v>
          </cell>
        </row>
        <row r="14">
          <cell r="C14" t="str">
            <v>Diciembre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3b.MRR"/>
      <sheetName val="D4"/>
      <sheetName val="D4a"/>
      <sheetName val="D4b"/>
      <sheetName val="D5"/>
      <sheetName val="D6"/>
      <sheetName val="D7"/>
      <sheetName val="D8"/>
      <sheetName val="D9"/>
      <sheetName val="D9b"/>
      <sheetName val="D10"/>
      <sheetName val="D11"/>
      <sheetName val="D50"/>
      <sheetName val="D8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topLeftCell="A52" workbookViewId="0">
      <selection activeCell="C65" sqref="C65:C66"/>
    </sheetView>
  </sheetViews>
  <sheetFormatPr baseColWidth="10" defaultColWidth="9.140625" defaultRowHeight="15"/>
  <cols>
    <col min="1" max="1" width="28.85546875" style="11" customWidth="1"/>
    <col min="2" max="2" width="86.5703125" style="11" customWidth="1"/>
    <col min="3" max="4" width="15.42578125" style="11" customWidth="1"/>
    <col min="5" max="16384" width="9.140625" style="11"/>
  </cols>
  <sheetData>
    <row r="1" spans="1:4" s="4" customFormat="1" ht="39.75" customHeight="1" thickBot="1">
      <c r="A1" s="1" t="s">
        <v>0</v>
      </c>
      <c r="B1" s="2"/>
      <c r="C1" s="2"/>
      <c r="D1" s="3"/>
    </row>
    <row r="2" spans="1:4" s="4" customFormat="1" ht="19.5" customHeight="1" thickBot="1">
      <c r="A2" s="5"/>
      <c r="B2" s="6"/>
      <c r="C2" s="6"/>
      <c r="D2" s="7"/>
    </row>
    <row r="3" spans="1:4" s="4" customFormat="1" ht="19.5" customHeight="1" thickBot="1">
      <c r="A3" s="8"/>
      <c r="B3" s="9"/>
      <c r="C3" s="9"/>
      <c r="D3" s="9"/>
    </row>
    <row r="4" spans="1:4" ht="19.5" customHeight="1" thickBot="1">
      <c r="A4" s="10" t="s">
        <v>1</v>
      </c>
      <c r="B4" s="10"/>
      <c r="C4" s="10"/>
      <c r="D4" s="10"/>
    </row>
    <row r="5" spans="1:4" ht="15.75" thickBot="1">
      <c r="A5" s="12" t="s">
        <v>2</v>
      </c>
      <c r="B5" s="12" t="s">
        <v>3</v>
      </c>
      <c r="C5" s="12" t="s">
        <v>2</v>
      </c>
      <c r="D5" s="12" t="s">
        <v>2</v>
      </c>
    </row>
    <row r="6" spans="1:4" ht="15.75" thickBot="1">
      <c r="A6" s="12" t="s">
        <v>2</v>
      </c>
      <c r="B6" s="12" t="s">
        <v>4</v>
      </c>
      <c r="C6" s="12" t="s">
        <v>5</v>
      </c>
      <c r="D6" s="12" t="s">
        <v>6</v>
      </c>
    </row>
    <row r="7" spans="1:4">
      <c r="A7" s="13"/>
      <c r="B7" s="13" t="s">
        <v>7</v>
      </c>
      <c r="C7" s="14">
        <v>21231.83</v>
      </c>
      <c r="D7" s="14">
        <v>18647.66</v>
      </c>
    </row>
    <row r="8" spans="1:4">
      <c r="A8" s="15"/>
      <c r="B8" s="15" t="s">
        <v>8</v>
      </c>
      <c r="C8" s="16">
        <v>2.99</v>
      </c>
      <c r="D8" s="16">
        <v>4.03</v>
      </c>
    </row>
    <row r="9" spans="1:4">
      <c r="A9" s="15" t="s">
        <v>9</v>
      </c>
      <c r="B9" s="15" t="s">
        <v>10</v>
      </c>
      <c r="C9" s="16">
        <v>0</v>
      </c>
      <c r="D9" s="16">
        <v>0</v>
      </c>
    </row>
    <row r="10" spans="1:4">
      <c r="A10" s="15" t="s">
        <v>11</v>
      </c>
      <c r="B10" s="15" t="s">
        <v>12</v>
      </c>
      <c r="C10" s="16">
        <v>2.99</v>
      </c>
      <c r="D10" s="16">
        <v>3.4</v>
      </c>
    </row>
    <row r="11" spans="1:4">
      <c r="A11" s="15"/>
      <c r="B11" s="15" t="s">
        <v>13</v>
      </c>
      <c r="C11" s="16">
        <v>0</v>
      </c>
      <c r="D11" s="16">
        <v>0</v>
      </c>
    </row>
    <row r="12" spans="1:4" ht="35.25">
      <c r="A12" s="15" t="s">
        <v>14</v>
      </c>
      <c r="B12" s="15" t="s">
        <v>15</v>
      </c>
      <c r="C12" s="16">
        <v>0</v>
      </c>
      <c r="D12" s="16">
        <v>0.63</v>
      </c>
    </row>
    <row r="13" spans="1:4">
      <c r="A13" s="15"/>
      <c r="B13" s="15" t="s">
        <v>16</v>
      </c>
      <c r="C13" s="16">
        <v>903.73</v>
      </c>
      <c r="D13" s="16">
        <v>919.82</v>
      </c>
    </row>
    <row r="14" spans="1:4">
      <c r="A14" s="15" t="s">
        <v>17</v>
      </c>
      <c r="B14" s="15" t="s">
        <v>18</v>
      </c>
      <c r="C14" s="16">
        <v>231.8</v>
      </c>
      <c r="D14" s="16">
        <v>231.8</v>
      </c>
    </row>
    <row r="15" spans="1:4">
      <c r="A15" s="15"/>
      <c r="B15" s="15" t="s">
        <v>13</v>
      </c>
      <c r="C15" s="16">
        <v>0</v>
      </c>
      <c r="D15" s="16">
        <v>0</v>
      </c>
    </row>
    <row r="16" spans="1:4" ht="69">
      <c r="A16" s="15" t="s">
        <v>19</v>
      </c>
      <c r="B16" s="15" t="s">
        <v>20</v>
      </c>
      <c r="C16" s="16">
        <v>671.93</v>
      </c>
      <c r="D16" s="16">
        <v>688.02</v>
      </c>
    </row>
    <row r="17" spans="1:4">
      <c r="A17" s="15"/>
      <c r="B17" s="15" t="s">
        <v>21</v>
      </c>
      <c r="C17" s="16">
        <v>0</v>
      </c>
      <c r="D17" s="16">
        <v>0</v>
      </c>
    </row>
    <row r="18" spans="1:4">
      <c r="A18" s="15" t="s">
        <v>22</v>
      </c>
      <c r="B18" s="15" t="s">
        <v>18</v>
      </c>
      <c r="C18" s="16">
        <v>0</v>
      </c>
      <c r="D18" s="16">
        <v>0</v>
      </c>
    </row>
    <row r="19" spans="1:4">
      <c r="A19" s="15" t="s">
        <v>23</v>
      </c>
      <c r="B19" s="15" t="s">
        <v>24</v>
      </c>
      <c r="C19" s="16">
        <v>0</v>
      </c>
      <c r="D19" s="16">
        <v>0</v>
      </c>
    </row>
    <row r="20" spans="1:4" ht="46.5">
      <c r="A20" s="15" t="s">
        <v>25</v>
      </c>
      <c r="B20" s="15" t="s">
        <v>26</v>
      </c>
      <c r="C20" s="16">
        <f>10900.75-81.17-1256.98</f>
        <v>9562.6</v>
      </c>
      <c r="D20" s="16">
        <f>10301.49-73.55+14.34</f>
        <v>10242.280000000001</v>
      </c>
    </row>
    <row r="21" spans="1:4" ht="46.5">
      <c r="A21" s="15" t="s">
        <v>27</v>
      </c>
      <c r="B21" s="15" t="s">
        <v>28</v>
      </c>
      <c r="C21" s="16">
        <f>10786.41-1.44-24.15</f>
        <v>10760.82</v>
      </c>
      <c r="D21" s="16">
        <f>7496.51-2.89-14.34</f>
        <v>7479.28</v>
      </c>
    </row>
    <row r="22" spans="1:4">
      <c r="A22" s="15"/>
      <c r="B22" s="15" t="s">
        <v>29</v>
      </c>
      <c r="C22" s="16">
        <v>1.69</v>
      </c>
      <c r="D22" s="16">
        <v>2.25</v>
      </c>
    </row>
    <row r="23" spans="1:4">
      <c r="A23" s="15" t="s">
        <v>30</v>
      </c>
      <c r="B23" s="15" t="s">
        <v>31</v>
      </c>
      <c r="C23" s="16">
        <v>0</v>
      </c>
      <c r="D23" s="16">
        <v>0</v>
      </c>
    </row>
    <row r="24" spans="1:4">
      <c r="A24" s="13"/>
      <c r="B24" s="13" t="s">
        <v>32</v>
      </c>
      <c r="C24" s="14">
        <v>39335.56</v>
      </c>
      <c r="D24" s="14">
        <v>45315.62</v>
      </c>
    </row>
    <row r="25" spans="1:4">
      <c r="A25" s="15"/>
      <c r="B25" s="15" t="s">
        <v>33</v>
      </c>
      <c r="C25" s="16">
        <v>0</v>
      </c>
      <c r="D25" s="16">
        <v>0</v>
      </c>
    </row>
    <row r="26" spans="1:4">
      <c r="A26" s="15"/>
      <c r="B26" s="15" t="s">
        <v>34</v>
      </c>
      <c r="C26" s="16">
        <v>0</v>
      </c>
      <c r="D26" s="16">
        <v>0</v>
      </c>
    </row>
    <row r="27" spans="1:4">
      <c r="A27" s="15" t="s">
        <v>35</v>
      </c>
      <c r="B27" s="15" t="s">
        <v>18</v>
      </c>
      <c r="C27" s="16">
        <v>0</v>
      </c>
      <c r="D27" s="16">
        <v>0</v>
      </c>
    </row>
    <row r="28" spans="1:4">
      <c r="A28" s="15" t="s">
        <v>35</v>
      </c>
      <c r="B28" s="15" t="s">
        <v>36</v>
      </c>
      <c r="C28" s="16">
        <v>0</v>
      </c>
      <c r="D28" s="16">
        <v>0</v>
      </c>
    </row>
    <row r="29" spans="1:4">
      <c r="A29" s="15" t="s">
        <v>37</v>
      </c>
      <c r="B29" s="15" t="s">
        <v>38</v>
      </c>
      <c r="C29" s="16">
        <v>0</v>
      </c>
      <c r="D29" s="16">
        <v>0</v>
      </c>
    </row>
    <row r="30" spans="1:4">
      <c r="A30" s="15" t="s">
        <v>39</v>
      </c>
      <c r="B30" s="15" t="s">
        <v>40</v>
      </c>
      <c r="C30" s="16">
        <v>0</v>
      </c>
      <c r="D30" s="16">
        <v>0</v>
      </c>
    </row>
    <row r="31" spans="1:4">
      <c r="A31" s="15"/>
      <c r="B31" s="15" t="s">
        <v>41</v>
      </c>
      <c r="C31" s="16">
        <v>0</v>
      </c>
      <c r="D31" s="16">
        <v>0</v>
      </c>
    </row>
    <row r="32" spans="1:4" ht="24">
      <c r="A32" s="15" t="s">
        <v>42</v>
      </c>
      <c r="B32" s="15" t="s">
        <v>43</v>
      </c>
      <c r="C32" s="16">
        <v>0</v>
      </c>
      <c r="D32" s="16">
        <v>0</v>
      </c>
    </row>
    <row r="33" spans="1:4">
      <c r="A33" s="15"/>
      <c r="B33" s="15" t="s">
        <v>13</v>
      </c>
      <c r="C33" s="16">
        <v>0</v>
      </c>
      <c r="D33" s="16">
        <v>0</v>
      </c>
    </row>
    <row r="34" spans="1:4">
      <c r="A34" s="15"/>
      <c r="B34" s="15" t="s">
        <v>44</v>
      </c>
      <c r="C34" s="16">
        <v>715.13</v>
      </c>
      <c r="D34" s="16">
        <v>914.02</v>
      </c>
    </row>
    <row r="35" spans="1:4" ht="46.5">
      <c r="A35" s="15" t="s">
        <v>45</v>
      </c>
      <c r="B35" s="15" t="s">
        <v>46</v>
      </c>
      <c r="C35" s="16">
        <v>0</v>
      </c>
      <c r="D35" s="16">
        <v>0</v>
      </c>
    </row>
    <row r="36" spans="1:4">
      <c r="A36" s="15"/>
      <c r="B36" s="15" t="s">
        <v>47</v>
      </c>
      <c r="C36" s="16">
        <v>0</v>
      </c>
      <c r="D36" s="16">
        <v>0</v>
      </c>
    </row>
    <row r="37" spans="1:4" ht="24">
      <c r="A37" s="15" t="s">
        <v>48</v>
      </c>
      <c r="B37" s="15" t="s">
        <v>49</v>
      </c>
      <c r="C37" s="16">
        <v>715.13</v>
      </c>
      <c r="D37" s="16">
        <v>914.02</v>
      </c>
    </row>
    <row r="38" spans="1:4" ht="69">
      <c r="A38" s="15" t="s">
        <v>50</v>
      </c>
      <c r="B38" s="15" t="s">
        <v>51</v>
      </c>
      <c r="C38" s="16">
        <v>3157.5</v>
      </c>
      <c r="D38" s="16">
        <v>41251.64</v>
      </c>
    </row>
    <row r="39" spans="1:4" ht="69">
      <c r="A39" s="15" t="s">
        <v>52</v>
      </c>
      <c r="B39" s="15" t="s">
        <v>53</v>
      </c>
      <c r="C39" s="16">
        <v>3101.54</v>
      </c>
      <c r="D39" s="16">
        <v>2178.36</v>
      </c>
    </row>
    <row r="40" spans="1:4">
      <c r="A40" s="15" t="s">
        <v>54</v>
      </c>
      <c r="B40" s="15" t="s">
        <v>55</v>
      </c>
      <c r="C40" s="16">
        <v>0</v>
      </c>
      <c r="D40" s="16">
        <v>0</v>
      </c>
    </row>
    <row r="41" spans="1:4">
      <c r="A41" s="15"/>
      <c r="B41" s="15" t="s">
        <v>56</v>
      </c>
      <c r="C41" s="16">
        <v>32361.39</v>
      </c>
      <c r="D41" s="16">
        <v>971.6</v>
      </c>
    </row>
    <row r="42" spans="1:4">
      <c r="A42" s="17"/>
      <c r="B42" s="18" t="s">
        <v>57</v>
      </c>
      <c r="C42" s="19">
        <v>60567.39</v>
      </c>
      <c r="D42" s="19">
        <v>63963.28</v>
      </c>
    </row>
    <row r="43" spans="1:4">
      <c r="A43" s="13"/>
      <c r="B43" s="13" t="s">
        <v>58</v>
      </c>
      <c r="C43" s="14">
        <v>29348.49</v>
      </c>
      <c r="D43" s="14">
        <v>29771.21</v>
      </c>
    </row>
    <row r="44" spans="1:4">
      <c r="A44" s="15"/>
      <c r="B44" s="15" t="s">
        <v>59</v>
      </c>
      <c r="C44" s="16">
        <v>29348.49</v>
      </c>
      <c r="D44" s="16">
        <v>29771.21</v>
      </c>
    </row>
    <row r="45" spans="1:4" ht="24">
      <c r="A45" s="15" t="s">
        <v>60</v>
      </c>
      <c r="B45" s="15" t="s">
        <v>61</v>
      </c>
      <c r="C45" s="16">
        <v>26000</v>
      </c>
      <c r="D45" s="16">
        <v>26000</v>
      </c>
    </row>
    <row r="46" spans="1:4">
      <c r="A46" s="15"/>
      <c r="B46" s="15" t="s">
        <v>62</v>
      </c>
      <c r="C46" s="16">
        <v>0</v>
      </c>
      <c r="D46" s="16">
        <v>0</v>
      </c>
    </row>
    <row r="47" spans="1:4" ht="24">
      <c r="A47" s="15" t="s">
        <v>63</v>
      </c>
      <c r="B47" s="15" t="s">
        <v>64</v>
      </c>
      <c r="C47" s="16">
        <v>4560</v>
      </c>
      <c r="D47" s="16">
        <v>4560</v>
      </c>
    </row>
    <row r="48" spans="1:4">
      <c r="A48" s="15" t="s">
        <v>65</v>
      </c>
      <c r="B48" s="15" t="s">
        <v>66</v>
      </c>
      <c r="C48" s="16">
        <v>0</v>
      </c>
      <c r="D48" s="16">
        <v>0</v>
      </c>
    </row>
    <row r="49" spans="1:4">
      <c r="A49" s="15" t="s">
        <v>67</v>
      </c>
      <c r="B49" s="15" t="s">
        <v>68</v>
      </c>
      <c r="C49" s="16">
        <v>-3036.56</v>
      </c>
      <c r="D49" s="16">
        <v>-1920.19</v>
      </c>
    </row>
    <row r="50" spans="1:4">
      <c r="A50" s="15"/>
      <c r="B50" s="15" t="s">
        <v>69</v>
      </c>
      <c r="C50" s="16">
        <v>2838.2</v>
      </c>
      <c r="D50" s="16">
        <v>2306.13</v>
      </c>
    </row>
    <row r="51" spans="1:4">
      <c r="A51" s="15"/>
      <c r="B51" s="15" t="s">
        <v>70</v>
      </c>
      <c r="C51" s="16">
        <v>-1013.15</v>
      </c>
      <c r="D51" s="16">
        <v>-1174.73</v>
      </c>
    </row>
    <row r="52" spans="1:4">
      <c r="A52" s="15" t="s">
        <v>71</v>
      </c>
      <c r="B52" s="15" t="s">
        <v>72</v>
      </c>
      <c r="C52" s="16">
        <v>0</v>
      </c>
      <c r="D52" s="16">
        <v>0</v>
      </c>
    </row>
    <row r="53" spans="1:4">
      <c r="A53" s="15"/>
      <c r="B53" s="15" t="s">
        <v>73</v>
      </c>
      <c r="C53" s="16">
        <v>0</v>
      </c>
      <c r="D53" s="16">
        <v>0</v>
      </c>
    </row>
    <row r="54" spans="1:4">
      <c r="A54" s="15" t="s">
        <v>74</v>
      </c>
      <c r="B54" s="15" t="s">
        <v>75</v>
      </c>
      <c r="C54" s="16">
        <v>0</v>
      </c>
      <c r="D54" s="16">
        <v>0</v>
      </c>
    </row>
    <row r="55" spans="1:4">
      <c r="A55" s="15" t="s">
        <v>76</v>
      </c>
      <c r="B55" s="15" t="s">
        <v>77</v>
      </c>
      <c r="C55" s="16">
        <v>0</v>
      </c>
      <c r="D55" s="16">
        <v>0</v>
      </c>
    </row>
    <row r="56" spans="1:4">
      <c r="A56" s="13"/>
      <c r="B56" s="13" t="s">
        <v>78</v>
      </c>
      <c r="C56" s="14">
        <v>13163.85</v>
      </c>
      <c r="D56" s="14">
        <v>13103.77</v>
      </c>
    </row>
    <row r="57" spans="1:4">
      <c r="A57" s="15"/>
      <c r="B57" s="15" t="s">
        <v>79</v>
      </c>
      <c r="C57" s="16">
        <v>0</v>
      </c>
      <c r="D57" s="16">
        <v>0</v>
      </c>
    </row>
    <row r="58" spans="1:4">
      <c r="A58" s="15"/>
      <c r="B58" s="15" t="s">
        <v>80</v>
      </c>
      <c r="C58" s="16">
        <v>0</v>
      </c>
      <c r="D58" s="16">
        <v>0</v>
      </c>
    </row>
    <row r="59" spans="1:4">
      <c r="A59" s="15"/>
      <c r="B59" s="15" t="s">
        <v>81</v>
      </c>
      <c r="C59" s="16">
        <v>0</v>
      </c>
      <c r="D59" s="16">
        <v>0</v>
      </c>
    </row>
    <row r="60" spans="1:4">
      <c r="A60" s="15" t="s">
        <v>82</v>
      </c>
      <c r="B60" s="15" t="s">
        <v>83</v>
      </c>
      <c r="C60" s="16">
        <v>0</v>
      </c>
      <c r="D60" s="16">
        <v>0</v>
      </c>
    </row>
    <row r="61" spans="1:4">
      <c r="A61" s="15"/>
      <c r="B61" s="15" t="s">
        <v>84</v>
      </c>
      <c r="C61" s="16">
        <v>542.5</v>
      </c>
      <c r="D61" s="16">
        <v>542.5</v>
      </c>
    </row>
    <row r="62" spans="1:4">
      <c r="A62" s="15" t="s">
        <v>85</v>
      </c>
      <c r="B62" s="15" t="s">
        <v>86</v>
      </c>
      <c r="C62" s="16">
        <v>0</v>
      </c>
      <c r="D62" s="16">
        <v>0</v>
      </c>
    </row>
    <row r="63" spans="1:4">
      <c r="A63" s="15" t="s">
        <v>87</v>
      </c>
      <c r="B63" s="15" t="s">
        <v>88</v>
      </c>
      <c r="C63" s="16">
        <v>0</v>
      </c>
      <c r="D63" s="16">
        <v>0</v>
      </c>
    </row>
    <row r="64" spans="1:4">
      <c r="A64" s="15" t="s">
        <v>89</v>
      </c>
      <c r="B64" s="15" t="s">
        <v>90</v>
      </c>
      <c r="C64" s="16">
        <v>0</v>
      </c>
      <c r="D64" s="16">
        <v>0</v>
      </c>
    </row>
    <row r="65" spans="1:4" ht="24">
      <c r="A65" s="15" t="s">
        <v>91</v>
      </c>
      <c r="B65" s="15" t="s">
        <v>92</v>
      </c>
      <c r="C65" s="16">
        <v>542.5</v>
      </c>
      <c r="D65" s="16">
        <v>542.5</v>
      </c>
    </row>
    <row r="66" spans="1:4" ht="24">
      <c r="A66" s="15" t="s">
        <v>93</v>
      </c>
      <c r="B66" s="15" t="s">
        <v>94</v>
      </c>
      <c r="C66" s="16">
        <v>12500</v>
      </c>
      <c r="D66" s="16">
        <v>12500</v>
      </c>
    </row>
    <row r="67" spans="1:4">
      <c r="A67" s="15" t="s">
        <v>95</v>
      </c>
      <c r="B67" s="15" t="s">
        <v>96</v>
      </c>
      <c r="C67" s="16">
        <v>0</v>
      </c>
      <c r="D67" s="16">
        <v>0</v>
      </c>
    </row>
    <row r="68" spans="1:4">
      <c r="A68" s="15" t="s">
        <v>97</v>
      </c>
      <c r="B68" s="15" t="s">
        <v>98</v>
      </c>
      <c r="C68" s="16">
        <v>121.35</v>
      </c>
      <c r="D68" s="16">
        <v>61.27</v>
      </c>
    </row>
    <row r="69" spans="1:4">
      <c r="A69" s="15" t="s">
        <v>99</v>
      </c>
      <c r="B69" s="15" t="s">
        <v>100</v>
      </c>
      <c r="C69" s="16">
        <v>0</v>
      </c>
      <c r="D69" s="16">
        <v>0</v>
      </c>
    </row>
    <row r="70" spans="1:4">
      <c r="A70" s="15" t="s">
        <v>101</v>
      </c>
      <c r="B70" s="15" t="s">
        <v>102</v>
      </c>
      <c r="C70" s="16">
        <v>0</v>
      </c>
      <c r="D70" s="16">
        <v>0</v>
      </c>
    </row>
    <row r="71" spans="1:4">
      <c r="A71" s="13"/>
      <c r="B71" s="13" t="s">
        <v>103</v>
      </c>
      <c r="C71" s="14">
        <v>18055.05</v>
      </c>
      <c r="D71" s="14">
        <v>21088.3</v>
      </c>
    </row>
    <row r="72" spans="1:4">
      <c r="A72" s="15" t="s">
        <v>104</v>
      </c>
      <c r="B72" s="15" t="s">
        <v>105</v>
      </c>
      <c r="C72" s="16">
        <v>0</v>
      </c>
      <c r="D72" s="16">
        <v>0</v>
      </c>
    </row>
    <row r="73" spans="1:4">
      <c r="A73" s="15"/>
      <c r="B73" s="15" t="s">
        <v>106</v>
      </c>
      <c r="C73" s="16">
        <v>0</v>
      </c>
      <c r="D73" s="16">
        <v>0.02</v>
      </c>
    </row>
    <row r="74" spans="1:4">
      <c r="A74" s="15"/>
      <c r="B74" s="15" t="s">
        <v>80</v>
      </c>
      <c r="C74" s="16">
        <v>0</v>
      </c>
      <c r="D74" s="16">
        <v>0</v>
      </c>
    </row>
    <row r="75" spans="1:4">
      <c r="A75" s="15"/>
      <c r="B75" s="15" t="s">
        <v>81</v>
      </c>
      <c r="C75" s="16">
        <v>0</v>
      </c>
      <c r="D75" s="16">
        <v>0</v>
      </c>
    </row>
    <row r="76" spans="1:4" ht="24">
      <c r="A76" s="15" t="s">
        <v>107</v>
      </c>
      <c r="B76" s="15" t="s">
        <v>83</v>
      </c>
      <c r="C76" s="16">
        <v>0</v>
      </c>
      <c r="D76" s="16">
        <v>0.02</v>
      </c>
    </row>
    <row r="77" spans="1:4">
      <c r="A77" s="15"/>
      <c r="B77" s="15" t="s">
        <v>108</v>
      </c>
      <c r="C77" s="16">
        <v>1562.5</v>
      </c>
      <c r="D77" s="16">
        <v>7812.5</v>
      </c>
    </row>
    <row r="78" spans="1:4">
      <c r="A78" s="15" t="s">
        <v>109</v>
      </c>
      <c r="B78" s="15" t="s">
        <v>86</v>
      </c>
      <c r="C78" s="16">
        <v>0</v>
      </c>
      <c r="D78" s="16">
        <v>0</v>
      </c>
    </row>
    <row r="79" spans="1:4">
      <c r="A79" s="15" t="s">
        <v>110</v>
      </c>
      <c r="B79" s="15" t="s">
        <v>88</v>
      </c>
      <c r="C79" s="16">
        <v>1562.5</v>
      </c>
      <c r="D79" s="16">
        <v>7812.5</v>
      </c>
    </row>
    <row r="80" spans="1:4">
      <c r="A80" s="15" t="s">
        <v>111</v>
      </c>
      <c r="B80" s="15" t="s">
        <v>90</v>
      </c>
      <c r="C80" s="16">
        <v>0</v>
      </c>
      <c r="D80" s="16">
        <v>0</v>
      </c>
    </row>
    <row r="81" spans="1:4" ht="69">
      <c r="A81" s="15" t="s">
        <v>112</v>
      </c>
      <c r="B81" s="15" t="s">
        <v>113</v>
      </c>
      <c r="C81" s="16">
        <v>0</v>
      </c>
      <c r="D81" s="16">
        <v>0</v>
      </c>
    </row>
    <row r="82" spans="1:4" ht="35.25">
      <c r="A82" s="15" t="s">
        <v>114</v>
      </c>
      <c r="B82" s="15" t="s">
        <v>115</v>
      </c>
      <c r="C82" s="16">
        <v>16157.1</v>
      </c>
      <c r="D82" s="16">
        <v>13030.9</v>
      </c>
    </row>
    <row r="83" spans="1:4">
      <c r="A83" s="15"/>
      <c r="B83" s="15" t="s">
        <v>116</v>
      </c>
      <c r="C83" s="16">
        <v>270.45</v>
      </c>
      <c r="D83" s="16">
        <v>215.72</v>
      </c>
    </row>
    <row r="84" spans="1:4" ht="24">
      <c r="A84" s="15" t="s">
        <v>117</v>
      </c>
      <c r="B84" s="15" t="s">
        <v>118</v>
      </c>
      <c r="C84" s="16">
        <v>0</v>
      </c>
      <c r="D84" s="16">
        <v>0</v>
      </c>
    </row>
    <row r="85" spans="1:4" ht="24">
      <c r="A85" s="15" t="s">
        <v>119</v>
      </c>
      <c r="B85" s="15" t="s">
        <v>120</v>
      </c>
      <c r="C85" s="16">
        <v>270.45</v>
      </c>
      <c r="D85" s="16">
        <v>215.72</v>
      </c>
    </row>
    <row r="86" spans="1:4">
      <c r="A86" s="15" t="s">
        <v>121</v>
      </c>
      <c r="B86" s="15" t="s">
        <v>122</v>
      </c>
      <c r="C86" s="16">
        <v>65</v>
      </c>
      <c r="D86" s="16">
        <v>29.16</v>
      </c>
    </row>
    <row r="87" spans="1:4">
      <c r="A87" s="20" t="s">
        <v>123</v>
      </c>
      <c r="B87" s="20" t="s">
        <v>124</v>
      </c>
      <c r="C87" s="21">
        <v>0</v>
      </c>
      <c r="D87" s="21">
        <v>0</v>
      </c>
    </row>
    <row r="88" spans="1:4">
      <c r="A88" s="22"/>
      <c r="B88" s="23" t="s">
        <v>125</v>
      </c>
      <c r="C88" s="24">
        <v>60567.39</v>
      </c>
      <c r="D88" s="24">
        <v>63963.28</v>
      </c>
    </row>
  </sheetData>
  <sheetProtection sheet="1"/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D1</vt:lpstr>
      <vt:lpstr>areaD1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RUBIO BELMAR, M. PAZ</dc:creator>
  <cp:lastModifiedBy>RUBIO BELMAR, M. PAZ</cp:lastModifiedBy>
  <dcterms:created xsi:type="dcterms:W3CDTF">2022-11-29T10:20:26Z</dcterms:created>
  <dcterms:modified xsi:type="dcterms:W3CDTF">2022-11-29T10:21:52Z</dcterms:modified>
</cp:coreProperties>
</file>